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<sst xmlns="http://schemas.openxmlformats.org/spreadsheetml/2006/main" count="62" uniqueCount="40">
  <si>
    <t>贵阳市国防动员办公室2024年公开招聘事业单位工作人员进入面试环节人员名单</t>
  </si>
  <si>
    <t>序号</t>
  </si>
  <si>
    <t>姓名</t>
  </si>
  <si>
    <t>准考证号</t>
  </si>
  <si>
    <t>单位及代码</t>
  </si>
  <si>
    <t>报考岗位及代码</t>
  </si>
  <si>
    <t>笔试成绩</t>
  </si>
  <si>
    <t>笔试成绩（百分制）</t>
  </si>
  <si>
    <t>笔试成绩30%</t>
  </si>
  <si>
    <t>专业测试成绩</t>
  </si>
  <si>
    <t>专业测试成绩40%</t>
  </si>
  <si>
    <t>笔试、专业测试成绩</t>
  </si>
  <si>
    <t>笔试、专业测试排名</t>
  </si>
  <si>
    <t>是否进入下一轮</t>
  </si>
  <si>
    <t>苏铜军</t>
  </si>
  <si>
    <t>1152019400320</t>
  </si>
  <si>
    <t>贵阳市人防工程管理服务中心
201010069</t>
  </si>
  <si>
    <t>B类岗位20101006901</t>
  </si>
  <si>
    <t>1</t>
  </si>
  <si>
    <t>是</t>
  </si>
  <si>
    <t>李强</t>
  </si>
  <si>
    <t>1152019400426</t>
  </si>
  <si>
    <t>2</t>
  </si>
  <si>
    <t>马小阳</t>
  </si>
  <si>
    <t>1152019402120</t>
  </si>
  <si>
    <t>3</t>
  </si>
  <si>
    <t>职测成绩</t>
  </si>
  <si>
    <t>综合成绩</t>
  </si>
  <si>
    <t>笔试排名</t>
  </si>
  <si>
    <t>杨红萍</t>
  </si>
  <si>
    <t>1152014602108</t>
  </si>
  <si>
    <t>贵阳市人民防空指挥信息保障中心
201010068</t>
  </si>
  <si>
    <t>A类岗位20101006801</t>
  </si>
  <si>
    <t>杨霖</t>
  </si>
  <si>
    <t>1152014600122</t>
  </si>
  <si>
    <t>丁易</t>
  </si>
  <si>
    <t>1152014601226</t>
  </si>
  <si>
    <t>自愿放弃</t>
  </si>
  <si>
    <t>黄萍</t>
  </si>
  <si>
    <t>1152014602507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</si>
</sst>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  <scheme val="minor"/>
    </font>
    <font>
      <sz val="10"/>
      <name val="宋体"/>
      <charset val="0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0" applyNumberFormat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I18" sqref="I18"/>
    </sheetView>
  </sheetViews>
  <sheetFormatPr defaultColWidth="9" defaultRowHeight="13.5"/>
  <cols>
    <col min="3" max="3" width="15.875" customWidth="1"/>
    <col min="4" max="4" width="29" customWidth="1"/>
    <col min="5" max="5" width="21.5" customWidth="1"/>
    <col min="7" max="7" width="18.875" customWidth="1"/>
    <col min="8" max="8" width="12.125" customWidth="1"/>
    <col min="11" max="11" width="11.25" customWidth="1"/>
    <col min="12" max="12" width="11.375" customWidth="1"/>
    <col min="13" max="13" width="15" customWidth="1"/>
  </cols>
  <sheetData>
    <row r="1" ht="20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36" spans="1:13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4" t="s">
        <v>10</v>
      </c>
      <c r="K2" s="3" t="s">
        <v>11</v>
      </c>
      <c r="L2" s="3" t="s">
        <v>12</v>
      </c>
      <c r="M2" s="3" t="s">
        <v>13</v>
      </c>
    </row>
    <row r="3" ht="48" spans="1:13">
      <c r="A3" s="5">
        <v>1</v>
      </c>
      <c r="B3" s="5" t="s">
        <v>14</v>
      </c>
      <c r="C3" s="6" t="s">
        <v>15</v>
      </c>
      <c r="D3" s="7" t="s">
        <v>16</v>
      </c>
      <c r="E3" s="8" t="s">
        <v>17</v>
      </c>
      <c r="F3" s="9">
        <v>192</v>
      </c>
      <c r="G3" s="10">
        <f>ROUND(F3/3,2)</f>
        <v>64</v>
      </c>
      <c r="H3" s="11">
        <f>ROUND(G3*0.3,2)</f>
        <v>19.2</v>
      </c>
      <c r="I3" s="16">
        <v>66</v>
      </c>
      <c r="J3" s="11">
        <f>ROUND(I3*0.4,2)</f>
        <v>26.4</v>
      </c>
      <c r="K3" s="6">
        <f>J3+H3</f>
        <v>45.6</v>
      </c>
      <c r="L3" s="6" t="s">
        <v>18</v>
      </c>
      <c r="M3" s="6" t="s">
        <v>19</v>
      </c>
    </row>
    <row r="4" ht="48" spans="1:13">
      <c r="A4" s="5">
        <v>2</v>
      </c>
      <c r="B4" s="5" t="s">
        <v>20</v>
      </c>
      <c r="C4" s="6" t="s">
        <v>21</v>
      </c>
      <c r="D4" s="7" t="s">
        <v>16</v>
      </c>
      <c r="E4" s="8" t="s">
        <v>17</v>
      </c>
      <c r="F4" s="9">
        <v>167</v>
      </c>
      <c r="G4" s="10">
        <f>ROUND(F4/3,2)</f>
        <v>55.67</v>
      </c>
      <c r="H4" s="11">
        <f>ROUND(G4*0.3,2)</f>
        <v>16.7</v>
      </c>
      <c r="I4" s="16">
        <v>64</v>
      </c>
      <c r="J4" s="11">
        <f>ROUND(I4*0.4,2)</f>
        <v>25.6</v>
      </c>
      <c r="K4" s="6">
        <f>J4+H4</f>
        <v>42.3</v>
      </c>
      <c r="L4" s="6" t="s">
        <v>22</v>
      </c>
      <c r="M4" s="6" t="s">
        <v>19</v>
      </c>
    </row>
    <row r="5" ht="48" spans="1:13">
      <c r="A5" s="5">
        <v>3</v>
      </c>
      <c r="B5" s="5" t="s">
        <v>23</v>
      </c>
      <c r="C5" s="6" t="s">
        <v>24</v>
      </c>
      <c r="D5" s="7" t="s">
        <v>16</v>
      </c>
      <c r="E5" s="8" t="s">
        <v>17</v>
      </c>
      <c r="F5" s="9">
        <v>175</v>
      </c>
      <c r="G5" s="10">
        <f>ROUND(F5/3,2)</f>
        <v>58.33</v>
      </c>
      <c r="H5" s="11">
        <f>ROUND(G5*0.3,2)</f>
        <v>17.5</v>
      </c>
      <c r="I5" s="16">
        <v>60</v>
      </c>
      <c r="J5" s="11">
        <f>ROUND(I5*0.4,2)</f>
        <v>24</v>
      </c>
      <c r="K5" s="6">
        <f>J5+H5</f>
        <v>41.5</v>
      </c>
      <c r="L5" s="6" t="s">
        <v>25</v>
      </c>
      <c r="M5" s="6" t="s">
        <v>19</v>
      </c>
    </row>
    <row r="6" ht="24" spans="1:13">
      <c r="A6" s="2" t="s">
        <v>1</v>
      </c>
      <c r="B6" s="3" t="s">
        <v>2</v>
      </c>
      <c r="C6" s="3" t="s">
        <v>3</v>
      </c>
      <c r="D6" s="3" t="s">
        <v>4</v>
      </c>
      <c r="E6" s="3"/>
      <c r="F6" s="3"/>
      <c r="G6" s="3" t="s">
        <v>5</v>
      </c>
      <c r="H6" s="3"/>
      <c r="I6" s="3" t="s">
        <v>26</v>
      </c>
      <c r="J6" s="3" t="s">
        <v>27</v>
      </c>
      <c r="K6" s="3" t="s">
        <v>6</v>
      </c>
      <c r="L6" s="3" t="s">
        <v>28</v>
      </c>
      <c r="M6" s="3" t="s">
        <v>13</v>
      </c>
    </row>
    <row r="7" spans="1:13">
      <c r="A7" s="12">
        <v>1</v>
      </c>
      <c r="B7" s="13" t="s">
        <v>29</v>
      </c>
      <c r="C7" s="5" t="s">
        <v>30</v>
      </c>
      <c r="D7" s="14" t="s">
        <v>31</v>
      </c>
      <c r="E7" s="14"/>
      <c r="F7" s="14"/>
      <c r="G7" s="15" t="s">
        <v>32</v>
      </c>
      <c r="H7" s="15"/>
      <c r="I7" s="5">
        <v>111.5</v>
      </c>
      <c r="J7" s="5">
        <v>97.5</v>
      </c>
      <c r="K7" s="9">
        <v>209</v>
      </c>
      <c r="L7" s="17">
        <v>1</v>
      </c>
      <c r="M7" s="17" t="s">
        <v>19</v>
      </c>
    </row>
    <row r="8" spans="1:13">
      <c r="A8" s="12">
        <v>2</v>
      </c>
      <c r="B8" s="13" t="s">
        <v>33</v>
      </c>
      <c r="C8" s="5" t="s">
        <v>34</v>
      </c>
      <c r="D8" s="14" t="s">
        <v>31</v>
      </c>
      <c r="E8" s="14"/>
      <c r="F8" s="14"/>
      <c r="G8" s="15" t="s">
        <v>32</v>
      </c>
      <c r="H8" s="15"/>
      <c r="I8" s="5">
        <v>102</v>
      </c>
      <c r="J8" s="5">
        <v>90.5</v>
      </c>
      <c r="K8" s="9">
        <v>192.5</v>
      </c>
      <c r="L8" s="17">
        <v>2</v>
      </c>
      <c r="M8" s="17" t="s">
        <v>19</v>
      </c>
    </row>
    <row r="9" spans="1:13">
      <c r="A9" s="12">
        <v>3</v>
      </c>
      <c r="B9" s="13" t="s">
        <v>35</v>
      </c>
      <c r="C9" s="5" t="s">
        <v>36</v>
      </c>
      <c r="D9" s="14" t="s">
        <v>31</v>
      </c>
      <c r="E9" s="14"/>
      <c r="F9" s="14"/>
      <c r="G9" s="15" t="s">
        <v>32</v>
      </c>
      <c r="H9" s="15"/>
      <c r="I9" s="18">
        <v>101.5</v>
      </c>
      <c r="J9" s="18">
        <v>88</v>
      </c>
      <c r="K9" s="19">
        <v>189.5</v>
      </c>
      <c r="L9" s="17">
        <v>3</v>
      </c>
      <c r="M9" s="17" t="s">
        <v>37</v>
      </c>
    </row>
    <row r="10" spans="1:13">
      <c r="A10" s="12">
        <v>4</v>
      </c>
      <c r="B10" s="13" t="s">
        <v>38</v>
      </c>
      <c r="C10" s="5" t="s">
        <v>39</v>
      </c>
      <c r="D10" s="14" t="s">
        <v>31</v>
      </c>
      <c r="E10" s="14"/>
      <c r="F10" s="14"/>
      <c r="G10" s="15" t="s">
        <v>32</v>
      </c>
      <c r="H10" s="15"/>
      <c r="I10" s="18">
        <v>100</v>
      </c>
      <c r="J10" s="18">
        <v>89.5</v>
      </c>
      <c r="K10" s="19">
        <v>189.5</v>
      </c>
      <c r="L10" s="17">
        <v>3</v>
      </c>
      <c r="M10" s="17" t="s">
        <v>19</v>
      </c>
    </row>
  </sheetData>
  <mergeCells count="11">
    <mergeCell ref="A1:M1"/>
    <mergeCell ref="D6:F6"/>
    <mergeCell ref="G6:H6"/>
    <mergeCell ref="D7:F7"/>
    <mergeCell ref="G7:H7"/>
    <mergeCell ref="D8:F8"/>
    <mergeCell ref="G8:H8"/>
    <mergeCell ref="D9:F9"/>
    <mergeCell ref="G9:H9"/>
    <mergeCell ref="D10:F10"/>
    <mergeCell ref="G10:H1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紫臆</cp:lastModifiedBy>
  <dcterms:created xsi:type="dcterms:W3CDTF">2024-06-06T10:04:52Z</dcterms:created>
  <dcterms:modified xsi:type="dcterms:W3CDTF">2024-06-06T10:05:36Z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4C077A8D6F1A4CEEA0E37523B57D4686_11</vt:lpwstr>
  </property>
  <property fmtid="{D5CDD505-2E9C-101B-9397-08002B2CF9AE}" pid="3" name="KSOProductBuildVer">
    <vt:lpwstr>2052-11.1.0.14309</vt:lpwstr>
  </property>
</Properties>
</file>