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公示" sheetId="1" r:id="rId1"/>
  </sheets>
  <definedNames>
    <definedName name="_xlnm._FilterDatabase" localSheetId="0" hidden="1">总成绩公示!$A$3:$L$41</definedName>
    <definedName name="_xlnm.Print_Titles" localSheetId="0">总成绩公示!$3:$3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<sst xmlns="http://schemas.openxmlformats.org/spreadsheetml/2006/main" count="140" uniqueCount="63">
  <si>
    <t>望谟县人民医院2024年(第三批）自主公开招聘编外工作人员
面试成绩登分表</t>
  </si>
  <si>
    <t>序号</t>
  </si>
  <si>
    <t>姓名</t>
  </si>
  <si>
    <t>职位代码</t>
  </si>
  <si>
    <t>准考证号</t>
  </si>
  <si>
    <t>笔试成绩（含加分）</t>
  </si>
  <si>
    <t>笔试成绩（占比）</t>
  </si>
  <si>
    <t>笔试总成绩</t>
  </si>
  <si>
    <t>面试成绩</t>
  </si>
  <si>
    <t>面试成绩（占比）</t>
  </si>
  <si>
    <t>面试总成绩</t>
  </si>
  <si>
    <t>总成绩</t>
  </si>
  <si>
    <t>是否入围体检</t>
  </si>
  <si>
    <t>吴安</t>
  </si>
  <si>
    <t>001</t>
  </si>
  <si>
    <t>是</t>
  </si>
  <si>
    <t>方秀</t>
  </si>
  <si>
    <t>徐世洪</t>
  </si>
  <si>
    <t>代兴高</t>
  </si>
  <si>
    <t>免笔试</t>
  </si>
  <si>
    <t>吴胜彪</t>
  </si>
  <si>
    <t>否</t>
  </si>
  <si>
    <t>韦昊杰</t>
  </si>
  <si>
    <t>姚行</t>
  </si>
  <si>
    <t>缺考</t>
  </si>
  <si>
    <t>韦腾敏</t>
  </si>
  <si>
    <t>王文诗</t>
  </si>
  <si>
    <t>保珠珠</t>
  </si>
  <si>
    <t>002</t>
  </si>
  <si>
    <t>黄德琴</t>
  </si>
  <si>
    <t>刘光海</t>
  </si>
  <si>
    <t>003</t>
  </si>
  <si>
    <t>陈健</t>
  </si>
  <si>
    <t>王子垠</t>
  </si>
  <si>
    <t>004</t>
  </si>
  <si>
    <t>龙天慧</t>
  </si>
  <si>
    <t>陆胜半</t>
  </si>
  <si>
    <t>王铃铛</t>
  </si>
  <si>
    <t>005</t>
  </si>
  <si>
    <t>梁龙羽</t>
  </si>
  <si>
    <t>006</t>
  </si>
  <si>
    <t>董长系</t>
  </si>
  <si>
    <t>王安丽</t>
  </si>
  <si>
    <t>黄世乐</t>
  </si>
  <si>
    <t>放弃</t>
  </si>
  <si>
    <t>郑佳佳</t>
  </si>
  <si>
    <t>007</t>
  </si>
  <si>
    <t>刘应卿</t>
  </si>
  <si>
    <t>吴天静</t>
  </si>
  <si>
    <t>罗雪</t>
  </si>
  <si>
    <t>方忠丽</t>
  </si>
  <si>
    <t>张明会</t>
  </si>
  <si>
    <t>黄定英</t>
  </si>
  <si>
    <t>蒙仕瑶</t>
  </si>
  <si>
    <t>陈娇</t>
  </si>
  <si>
    <t>罗安红</t>
  </si>
  <si>
    <t>熊成运</t>
  </si>
  <si>
    <t>董泰欣</t>
  </si>
  <si>
    <t>方美兰</t>
  </si>
  <si>
    <t>韦定一</t>
  </si>
  <si>
    <t>罗国玉</t>
  </si>
  <si>
    <t>王欣</t>
  </si>
  <si>
    <t>张丽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</si>
</sst>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 shrinkToFit="1"/>
    </xf>
    <xf numFmtId="31" fontId="3" fillId="0" borderId="0" xfId="0" applyNumberFormat="1" applyFont="1" applyFill="1" applyAlignment="1">
      <alignment horizontal="right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right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5"/>
  <cols>
    <col min="1" max="1" width="6.625" style="3" customWidth="1"/>
    <col min="2" max="2" width="8.625" style="3" customWidth="1"/>
    <col min="3" max="3" width="9.25" style="3" customWidth="1"/>
    <col min="4" max="4" width="14.25" style="3" customWidth="1"/>
    <col min="5" max="5" width="9" style="3" customWidth="1"/>
    <col min="6" max="6" width="8.625" style="3" customWidth="1"/>
    <col min="7" max="7" width="10.75" style="3" customWidth="1"/>
    <col min="8" max="8" width="8.5" style="4" customWidth="1"/>
    <col min="9" max="9" width="9.875" style="3" customWidth="1"/>
    <col min="10" max="10" width="9.625" style="3" customWidth="1"/>
    <col min="11" max="11" width="9.875" style="3" customWidth="1"/>
    <col min="12" max="12" width="9.75" style="3" customWidth="1"/>
    <col min="13" max="16384" width="9" style="3"/>
  </cols>
  <sheetData>
    <row r="1" ht="6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3" customHeight="1" spans="1:12">
      <c r="A2" s="5"/>
      <c r="B2" s="5"/>
      <c r="C2" s="5"/>
      <c r="D2" s="5"/>
      <c r="E2" s="5"/>
      <c r="F2" s="5"/>
      <c r="G2" s="5"/>
      <c r="H2" s="6">
        <v>45541</v>
      </c>
      <c r="I2" s="6"/>
      <c r="J2" s="6"/>
      <c r="K2" s="6"/>
      <c r="L2" s="22"/>
    </row>
    <row r="3" s="2" customFormat="1" ht="56.25" spans="1:12">
      <c r="A3" s="7" t="s">
        <v>1</v>
      </c>
      <c r="B3" s="7" t="s">
        <v>2</v>
      </c>
      <c r="C3" s="8" t="s">
        <v>3</v>
      </c>
      <c r="D3" s="7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</row>
    <row r="4" s="3" customFormat="1" ht="27" customHeight="1" spans="1:12">
      <c r="A4" s="10">
        <v>1</v>
      </c>
      <c r="B4" s="11" t="s">
        <v>13</v>
      </c>
      <c r="C4" s="10" t="s">
        <v>14</v>
      </c>
      <c r="D4" s="11">
        <v>20240831002</v>
      </c>
      <c r="E4" s="11">
        <v>84</v>
      </c>
      <c r="F4" s="12">
        <v>0.6</v>
      </c>
      <c r="G4" s="13">
        <f t="shared" ref="G4:G6" si="0">E4*0.6</f>
        <v>50.4</v>
      </c>
      <c r="H4" s="14">
        <v>76.3</v>
      </c>
      <c r="I4" s="12">
        <v>0.4</v>
      </c>
      <c r="J4" s="10">
        <f t="shared" ref="J4:J6" si="1">H4*0.4</f>
        <v>30.52</v>
      </c>
      <c r="K4" s="23">
        <f t="shared" ref="K4:K9" si="2">G4+J4</f>
        <v>80.92</v>
      </c>
      <c r="L4" s="23" t="s">
        <v>15</v>
      </c>
    </row>
    <row r="5" s="3" customFormat="1" ht="27" customHeight="1" spans="1:12">
      <c r="A5" s="10">
        <v>2</v>
      </c>
      <c r="B5" s="11" t="s">
        <v>16</v>
      </c>
      <c r="C5" s="10" t="s">
        <v>14</v>
      </c>
      <c r="D5" s="11">
        <v>20240831010</v>
      </c>
      <c r="E5" s="11">
        <v>80</v>
      </c>
      <c r="F5" s="12">
        <v>0.6</v>
      </c>
      <c r="G5" s="13">
        <f t="shared" si="0"/>
        <v>48</v>
      </c>
      <c r="H5" s="14">
        <v>77.3</v>
      </c>
      <c r="I5" s="12">
        <v>0.4</v>
      </c>
      <c r="J5" s="10">
        <f t="shared" si="1"/>
        <v>30.92</v>
      </c>
      <c r="K5" s="23">
        <f t="shared" si="2"/>
        <v>78.92</v>
      </c>
      <c r="L5" s="23" t="s">
        <v>15</v>
      </c>
    </row>
    <row r="6" s="3" customFormat="1" ht="27" customHeight="1" spans="1:12">
      <c r="A6" s="10">
        <v>3</v>
      </c>
      <c r="B6" s="11" t="s">
        <v>17</v>
      </c>
      <c r="C6" s="10" t="s">
        <v>14</v>
      </c>
      <c r="D6" s="11">
        <v>20240831014</v>
      </c>
      <c r="E6" s="11">
        <v>76</v>
      </c>
      <c r="F6" s="12">
        <v>0.6</v>
      </c>
      <c r="G6" s="13">
        <f t="shared" si="0"/>
        <v>45.6</v>
      </c>
      <c r="H6" s="14">
        <v>83.2</v>
      </c>
      <c r="I6" s="12">
        <v>0.4</v>
      </c>
      <c r="J6" s="10">
        <f t="shared" si="1"/>
        <v>33.28</v>
      </c>
      <c r="K6" s="23">
        <f t="shared" si="2"/>
        <v>78.88</v>
      </c>
      <c r="L6" s="23" t="s">
        <v>15</v>
      </c>
    </row>
    <row r="7" s="3" customFormat="1" ht="27" customHeight="1" spans="1:12">
      <c r="A7" s="10">
        <v>4</v>
      </c>
      <c r="B7" s="11" t="s">
        <v>18</v>
      </c>
      <c r="C7" s="10" t="s">
        <v>14</v>
      </c>
      <c r="D7" s="11">
        <v>20240906001</v>
      </c>
      <c r="E7" s="15" t="s">
        <v>19</v>
      </c>
      <c r="F7" s="16"/>
      <c r="G7" s="17"/>
      <c r="H7" s="14">
        <v>75.33</v>
      </c>
      <c r="I7" s="12"/>
      <c r="J7" s="11">
        <v>75.33</v>
      </c>
      <c r="K7" s="23">
        <f t="shared" si="2"/>
        <v>75.33</v>
      </c>
      <c r="L7" s="23" t="s">
        <v>15</v>
      </c>
    </row>
    <row r="8" s="3" customFormat="1" ht="27" customHeight="1" spans="1:12">
      <c r="A8" s="10">
        <v>5</v>
      </c>
      <c r="B8" s="11" t="s">
        <v>20</v>
      </c>
      <c r="C8" s="10" t="s">
        <v>14</v>
      </c>
      <c r="D8" s="11">
        <v>20240831005</v>
      </c>
      <c r="E8" s="11">
        <v>75</v>
      </c>
      <c r="F8" s="12">
        <v>0.6</v>
      </c>
      <c r="G8" s="13">
        <f t="shared" ref="G8:G14" si="3">E8*0.6</f>
        <v>45</v>
      </c>
      <c r="H8" s="14">
        <v>71</v>
      </c>
      <c r="I8" s="12">
        <v>0.4</v>
      </c>
      <c r="J8" s="10">
        <f t="shared" ref="J8:J13" si="4">H8*0.4</f>
        <v>28.4</v>
      </c>
      <c r="K8" s="24">
        <f t="shared" si="2"/>
        <v>73.4</v>
      </c>
      <c r="L8" s="24" t="s">
        <v>21</v>
      </c>
    </row>
    <row r="9" s="3" customFormat="1" ht="27" customHeight="1" spans="1:12">
      <c r="A9" s="10">
        <v>6</v>
      </c>
      <c r="B9" s="11" t="s">
        <v>22</v>
      </c>
      <c r="C9" s="10" t="s">
        <v>14</v>
      </c>
      <c r="D9" s="11">
        <v>20240831013</v>
      </c>
      <c r="E9" s="11">
        <v>65</v>
      </c>
      <c r="F9" s="12">
        <v>0.6</v>
      </c>
      <c r="G9" s="13">
        <f t="shared" si="3"/>
        <v>39</v>
      </c>
      <c r="H9" s="14">
        <v>69.6</v>
      </c>
      <c r="I9" s="12">
        <v>0.4</v>
      </c>
      <c r="J9" s="10">
        <f t="shared" si="4"/>
        <v>27.84</v>
      </c>
      <c r="K9" s="24">
        <f t="shared" si="2"/>
        <v>66.84</v>
      </c>
      <c r="L9" s="24" t="s">
        <v>21</v>
      </c>
    </row>
    <row r="10" s="3" customFormat="1" ht="27" customHeight="1" spans="1:12">
      <c r="A10" s="10">
        <v>7</v>
      </c>
      <c r="B10" s="11" t="s">
        <v>23</v>
      </c>
      <c r="C10" s="10" t="s">
        <v>14</v>
      </c>
      <c r="D10" s="11">
        <v>20240831007</v>
      </c>
      <c r="E10" s="11">
        <v>71</v>
      </c>
      <c r="F10" s="12">
        <v>0.6</v>
      </c>
      <c r="G10" s="13">
        <f t="shared" si="3"/>
        <v>42.6</v>
      </c>
      <c r="H10" s="14" t="s">
        <v>24</v>
      </c>
      <c r="I10" s="12"/>
      <c r="J10" s="10"/>
      <c r="K10" s="24"/>
      <c r="L10" s="24" t="s">
        <v>21</v>
      </c>
    </row>
    <row r="11" s="3" customFormat="1" ht="27" customHeight="1" spans="1:12">
      <c r="A11" s="10">
        <v>8</v>
      </c>
      <c r="B11" s="11" t="s">
        <v>25</v>
      </c>
      <c r="C11" s="10" t="s">
        <v>14</v>
      </c>
      <c r="D11" s="11">
        <v>20240831012</v>
      </c>
      <c r="E11" s="11">
        <v>69</v>
      </c>
      <c r="F11" s="12">
        <v>0.6</v>
      </c>
      <c r="G11" s="13">
        <f t="shared" si="3"/>
        <v>41.4</v>
      </c>
      <c r="H11" s="14" t="s">
        <v>24</v>
      </c>
      <c r="I11" s="12"/>
      <c r="J11" s="10"/>
      <c r="K11" s="24"/>
      <c r="L11" s="24" t="s">
        <v>21</v>
      </c>
    </row>
    <row r="12" s="3" customFormat="1" ht="27" customHeight="1" spans="1:12">
      <c r="A12" s="10">
        <v>9</v>
      </c>
      <c r="B12" s="11" t="s">
        <v>26</v>
      </c>
      <c r="C12" s="10" t="s">
        <v>14</v>
      </c>
      <c r="D12" s="11">
        <v>20240831008</v>
      </c>
      <c r="E12" s="15">
        <v>63</v>
      </c>
      <c r="F12" s="18">
        <v>0.6</v>
      </c>
      <c r="G12" s="19">
        <f t="shared" si="3"/>
        <v>37.8</v>
      </c>
      <c r="H12" s="14" t="s">
        <v>24</v>
      </c>
      <c r="I12" s="12"/>
      <c r="J12" s="10"/>
      <c r="K12" s="24"/>
      <c r="L12" s="24" t="s">
        <v>21</v>
      </c>
    </row>
    <row r="13" s="3" customFormat="1" ht="27" customHeight="1" spans="1:12">
      <c r="A13" s="10">
        <v>10</v>
      </c>
      <c r="B13" s="11" t="s">
        <v>27</v>
      </c>
      <c r="C13" s="20" t="s">
        <v>28</v>
      </c>
      <c r="D13" s="11">
        <v>20240831019</v>
      </c>
      <c r="E13" s="11">
        <v>84</v>
      </c>
      <c r="F13" s="12">
        <v>0.6</v>
      </c>
      <c r="G13" s="14">
        <f t="shared" si="3"/>
        <v>50.4</v>
      </c>
      <c r="H13" s="14">
        <v>80.7</v>
      </c>
      <c r="I13" s="12">
        <v>0.4</v>
      </c>
      <c r="J13" s="10">
        <f t="shared" si="4"/>
        <v>32.28</v>
      </c>
      <c r="K13" s="23">
        <f t="shared" ref="K13:K18" si="5">G13+J13</f>
        <v>82.68</v>
      </c>
      <c r="L13" s="23" t="s">
        <v>15</v>
      </c>
    </row>
    <row r="14" s="3" customFormat="1" ht="27" customHeight="1" spans="1:12">
      <c r="A14" s="10">
        <v>11</v>
      </c>
      <c r="B14" s="11" t="s">
        <v>29</v>
      </c>
      <c r="C14" s="10" t="s">
        <v>28</v>
      </c>
      <c r="D14" s="11">
        <v>20240831016</v>
      </c>
      <c r="E14" s="11">
        <v>60</v>
      </c>
      <c r="F14" s="12">
        <v>0.6</v>
      </c>
      <c r="G14" s="14">
        <f t="shared" si="3"/>
        <v>36</v>
      </c>
      <c r="H14" s="14" t="s">
        <v>24</v>
      </c>
      <c r="I14" s="12"/>
      <c r="J14" s="10"/>
      <c r="K14" s="24"/>
      <c r="L14" s="24" t="s">
        <v>21</v>
      </c>
    </row>
    <row r="15" s="3" customFormat="1" ht="21" customHeight="1" spans="1:12">
      <c r="A15" s="10">
        <v>12</v>
      </c>
      <c r="B15" s="11" t="s">
        <v>30</v>
      </c>
      <c r="C15" s="10" t="s">
        <v>31</v>
      </c>
      <c r="D15" s="11">
        <v>20240906005</v>
      </c>
      <c r="E15" s="15" t="s">
        <v>19</v>
      </c>
      <c r="F15" s="16"/>
      <c r="G15" s="17"/>
      <c r="H15" s="14">
        <v>77.97</v>
      </c>
      <c r="I15" s="12"/>
      <c r="J15" s="11">
        <v>77.97</v>
      </c>
      <c r="K15" s="23">
        <f t="shared" si="5"/>
        <v>77.97</v>
      </c>
      <c r="L15" s="23" t="s">
        <v>15</v>
      </c>
    </row>
    <row r="16" s="3" customFormat="1" ht="21" customHeight="1" spans="1:12">
      <c r="A16" s="10">
        <v>13</v>
      </c>
      <c r="B16" s="11" t="s">
        <v>32</v>
      </c>
      <c r="C16" s="10" t="s">
        <v>31</v>
      </c>
      <c r="D16" s="11">
        <v>20240906006</v>
      </c>
      <c r="E16" s="15" t="s">
        <v>19</v>
      </c>
      <c r="F16" s="16"/>
      <c r="G16" s="17"/>
      <c r="H16" s="14">
        <v>66.83</v>
      </c>
      <c r="I16" s="12"/>
      <c r="J16" s="11">
        <v>66.83</v>
      </c>
      <c r="K16" s="24">
        <f t="shared" si="5"/>
        <v>66.83</v>
      </c>
      <c r="L16" s="24" t="s">
        <v>21</v>
      </c>
    </row>
    <row r="17" s="3" customFormat="1" ht="30" customHeight="1" spans="1:12">
      <c r="A17" s="10">
        <v>14</v>
      </c>
      <c r="B17" s="11" t="s">
        <v>33</v>
      </c>
      <c r="C17" s="10" t="s">
        <v>34</v>
      </c>
      <c r="D17" s="11">
        <v>20240831023</v>
      </c>
      <c r="E17" s="11">
        <v>64</v>
      </c>
      <c r="F17" s="12">
        <v>0.6</v>
      </c>
      <c r="G17" s="14">
        <f t="shared" ref="G17:G19" si="6">E17*0.6</f>
        <v>38.4</v>
      </c>
      <c r="H17" s="14">
        <v>75.3</v>
      </c>
      <c r="I17" s="12">
        <v>0.4</v>
      </c>
      <c r="J17" s="10">
        <f>H17*0.4</f>
        <v>30.12</v>
      </c>
      <c r="K17" s="23">
        <f t="shared" si="5"/>
        <v>68.52</v>
      </c>
      <c r="L17" s="23" t="s">
        <v>15</v>
      </c>
    </row>
    <row r="18" s="3" customFormat="1" ht="27" customHeight="1" spans="1:12">
      <c r="A18" s="10">
        <v>15</v>
      </c>
      <c r="B18" s="11" t="s">
        <v>35</v>
      </c>
      <c r="C18" s="10" t="s">
        <v>34</v>
      </c>
      <c r="D18" s="11">
        <v>20240831022</v>
      </c>
      <c r="E18" s="11">
        <v>60</v>
      </c>
      <c r="F18" s="12">
        <v>0.6</v>
      </c>
      <c r="G18" s="14">
        <f t="shared" si="6"/>
        <v>36</v>
      </c>
      <c r="H18" s="14">
        <v>73.8</v>
      </c>
      <c r="I18" s="12">
        <v>0.4</v>
      </c>
      <c r="J18" s="10">
        <f>H18*0.4</f>
        <v>29.52</v>
      </c>
      <c r="K18" s="23">
        <f t="shared" si="5"/>
        <v>65.52</v>
      </c>
      <c r="L18" s="23" t="s">
        <v>15</v>
      </c>
    </row>
    <row r="19" s="3" customFormat="1" ht="27" customHeight="1" spans="1:12">
      <c r="A19" s="10">
        <v>16</v>
      </c>
      <c r="B19" s="11" t="s">
        <v>36</v>
      </c>
      <c r="C19" s="20" t="s">
        <v>34</v>
      </c>
      <c r="D19" s="11">
        <v>20240831024</v>
      </c>
      <c r="E19" s="11">
        <v>36</v>
      </c>
      <c r="F19" s="12">
        <v>0.6</v>
      </c>
      <c r="G19" s="14">
        <f t="shared" si="6"/>
        <v>21.6</v>
      </c>
      <c r="H19" s="14" t="s">
        <v>24</v>
      </c>
      <c r="I19" s="12"/>
      <c r="J19" s="10"/>
      <c r="K19" s="24"/>
      <c r="L19" s="24" t="s">
        <v>21</v>
      </c>
    </row>
    <row r="20" s="3" customFormat="1" ht="24" customHeight="1" spans="1:12">
      <c r="A20" s="10">
        <v>17</v>
      </c>
      <c r="B20" s="11" t="s">
        <v>37</v>
      </c>
      <c r="C20" s="10" t="s">
        <v>38</v>
      </c>
      <c r="D20" s="11">
        <v>20240906004</v>
      </c>
      <c r="E20" s="15" t="s">
        <v>19</v>
      </c>
      <c r="F20" s="16"/>
      <c r="G20" s="17"/>
      <c r="H20" s="14">
        <v>73.2</v>
      </c>
      <c r="I20" s="12"/>
      <c r="J20" s="11">
        <v>73.2</v>
      </c>
      <c r="K20" s="23">
        <f t="shared" ref="K20:K23" si="7">G20+J20</f>
        <v>73.2</v>
      </c>
      <c r="L20" s="23" t="s">
        <v>15</v>
      </c>
    </row>
    <row r="21" s="3" customFormat="1" ht="27" customHeight="1" spans="1:12">
      <c r="A21" s="10">
        <v>18</v>
      </c>
      <c r="B21" s="11" t="s">
        <v>39</v>
      </c>
      <c r="C21" s="10" t="s">
        <v>40</v>
      </c>
      <c r="D21" s="11">
        <v>20240906002</v>
      </c>
      <c r="E21" s="15" t="s">
        <v>19</v>
      </c>
      <c r="F21" s="16"/>
      <c r="G21" s="17"/>
      <c r="H21" s="14">
        <v>83.7</v>
      </c>
      <c r="I21" s="12"/>
      <c r="J21" s="11">
        <v>83.7</v>
      </c>
      <c r="K21" s="23">
        <f t="shared" si="7"/>
        <v>83.7</v>
      </c>
      <c r="L21" s="23" t="s">
        <v>15</v>
      </c>
    </row>
    <row r="22" s="3" customFormat="1" ht="27" customHeight="1" spans="1:12">
      <c r="A22" s="10">
        <v>19</v>
      </c>
      <c r="B22" s="11" t="s">
        <v>41</v>
      </c>
      <c r="C22" s="10" t="s">
        <v>40</v>
      </c>
      <c r="D22" s="11">
        <v>20240906003</v>
      </c>
      <c r="E22" s="15" t="s">
        <v>19</v>
      </c>
      <c r="F22" s="16"/>
      <c r="G22" s="17"/>
      <c r="H22" s="14">
        <v>70.13</v>
      </c>
      <c r="I22" s="12"/>
      <c r="J22" s="11">
        <v>70.13</v>
      </c>
      <c r="K22" s="24">
        <f t="shared" si="7"/>
        <v>70.13</v>
      </c>
      <c r="L22" s="24" t="s">
        <v>21</v>
      </c>
    </row>
    <row r="23" s="3" customFormat="1" ht="27" customHeight="1" spans="1:12">
      <c r="A23" s="10">
        <v>20</v>
      </c>
      <c r="B23" s="11" t="s">
        <v>42</v>
      </c>
      <c r="C23" s="10" t="s">
        <v>40</v>
      </c>
      <c r="D23" s="11">
        <v>20240831025</v>
      </c>
      <c r="E23" s="11">
        <v>67</v>
      </c>
      <c r="F23" s="12">
        <v>0.6</v>
      </c>
      <c r="G23" s="14">
        <f>E23*0.6</f>
        <v>40.2</v>
      </c>
      <c r="H23" s="14">
        <v>71.53</v>
      </c>
      <c r="I23" s="12">
        <v>0.4</v>
      </c>
      <c r="J23" s="13">
        <f>H23*0.4</f>
        <v>28.612</v>
      </c>
      <c r="K23" s="25">
        <f t="shared" si="7"/>
        <v>68.812</v>
      </c>
      <c r="L23" s="24" t="s">
        <v>21</v>
      </c>
    </row>
    <row r="24" s="3" customFormat="1" ht="27" customHeight="1" spans="1:12">
      <c r="A24" s="10">
        <v>21</v>
      </c>
      <c r="B24" s="11" t="s">
        <v>43</v>
      </c>
      <c r="C24" s="10" t="s">
        <v>40</v>
      </c>
      <c r="D24" s="11">
        <v>20240831026</v>
      </c>
      <c r="E24" s="11">
        <v>68</v>
      </c>
      <c r="F24" s="12">
        <v>0.6</v>
      </c>
      <c r="G24" s="14">
        <f>E24*0.6</f>
        <v>40.8</v>
      </c>
      <c r="H24" s="14" t="s">
        <v>44</v>
      </c>
      <c r="I24" s="12"/>
      <c r="J24" s="10"/>
      <c r="K24" s="24"/>
      <c r="L24" s="24" t="s">
        <v>21</v>
      </c>
    </row>
    <row r="25" s="3" customFormat="1" ht="27" customHeight="1" spans="1:12">
      <c r="A25" s="10">
        <v>22</v>
      </c>
      <c r="B25" s="11" t="s">
        <v>45</v>
      </c>
      <c r="C25" s="10" t="s">
        <v>46</v>
      </c>
      <c r="D25" s="11">
        <v>20240831059</v>
      </c>
      <c r="E25" s="11">
        <v>92</v>
      </c>
      <c r="F25" s="12">
        <v>0.5</v>
      </c>
      <c r="G25" s="14">
        <f t="shared" ref="G25:G41" si="8">E25*0.5</f>
        <v>46</v>
      </c>
      <c r="H25" s="14">
        <v>78.3</v>
      </c>
      <c r="I25" s="12">
        <v>0.5</v>
      </c>
      <c r="J25" s="13">
        <f t="shared" ref="J25:J40" si="9">H25*0.5</f>
        <v>39.15</v>
      </c>
      <c r="K25" s="23">
        <f t="shared" ref="K25:K40" si="10">G25+J25</f>
        <v>85.15</v>
      </c>
      <c r="L25" s="23" t="s">
        <v>15</v>
      </c>
    </row>
    <row r="26" s="3" customFormat="1" ht="27" customHeight="1" spans="1:12">
      <c r="A26" s="10">
        <v>23</v>
      </c>
      <c r="B26" s="11" t="s">
        <v>47</v>
      </c>
      <c r="C26" s="10" t="s">
        <v>46</v>
      </c>
      <c r="D26" s="11">
        <v>20240831060</v>
      </c>
      <c r="E26" s="11">
        <v>79</v>
      </c>
      <c r="F26" s="12">
        <v>0.5</v>
      </c>
      <c r="G26" s="14">
        <f t="shared" si="8"/>
        <v>39.5</v>
      </c>
      <c r="H26" s="14">
        <v>88.4</v>
      </c>
      <c r="I26" s="12">
        <v>0.5</v>
      </c>
      <c r="J26" s="10">
        <f t="shared" si="9"/>
        <v>44.2</v>
      </c>
      <c r="K26" s="23">
        <f t="shared" si="10"/>
        <v>83.7</v>
      </c>
      <c r="L26" s="23" t="s">
        <v>15</v>
      </c>
    </row>
    <row r="27" s="3" customFormat="1" ht="27" customHeight="1" spans="1:12">
      <c r="A27" s="10">
        <v>24</v>
      </c>
      <c r="B27" s="11" t="s">
        <v>48</v>
      </c>
      <c r="C27" s="10" t="s">
        <v>46</v>
      </c>
      <c r="D27" s="11">
        <v>20240831053</v>
      </c>
      <c r="E27" s="11">
        <v>81.5</v>
      </c>
      <c r="F27" s="12">
        <v>0.5</v>
      </c>
      <c r="G27" s="14">
        <f t="shared" si="8"/>
        <v>40.75</v>
      </c>
      <c r="H27" s="14">
        <v>81.23</v>
      </c>
      <c r="I27" s="12">
        <v>0.5</v>
      </c>
      <c r="J27" s="13">
        <f t="shared" si="9"/>
        <v>40.615</v>
      </c>
      <c r="K27" s="26">
        <f t="shared" si="10"/>
        <v>81.365</v>
      </c>
      <c r="L27" s="23" t="s">
        <v>15</v>
      </c>
    </row>
    <row r="28" s="3" customFormat="1" ht="27" customHeight="1" spans="1:12">
      <c r="A28" s="10">
        <v>25</v>
      </c>
      <c r="B28" s="11" t="s">
        <v>49</v>
      </c>
      <c r="C28" s="10" t="s">
        <v>46</v>
      </c>
      <c r="D28" s="11">
        <v>20240831116</v>
      </c>
      <c r="E28" s="11">
        <v>84</v>
      </c>
      <c r="F28" s="12">
        <v>0.5</v>
      </c>
      <c r="G28" s="14">
        <f t="shared" si="8"/>
        <v>42</v>
      </c>
      <c r="H28" s="14">
        <v>75.7</v>
      </c>
      <c r="I28" s="12">
        <v>0.5</v>
      </c>
      <c r="J28" s="13">
        <f t="shared" si="9"/>
        <v>37.85</v>
      </c>
      <c r="K28" s="23">
        <f t="shared" si="10"/>
        <v>79.85</v>
      </c>
      <c r="L28" s="23" t="s">
        <v>15</v>
      </c>
    </row>
    <row r="29" s="3" customFormat="1" ht="27" customHeight="1" spans="1:12">
      <c r="A29" s="10">
        <v>26</v>
      </c>
      <c r="B29" s="11" t="s">
        <v>50</v>
      </c>
      <c r="C29" s="10" t="s">
        <v>46</v>
      </c>
      <c r="D29" s="11">
        <v>20240831113</v>
      </c>
      <c r="E29" s="11">
        <v>83.5</v>
      </c>
      <c r="F29" s="12">
        <v>0.5</v>
      </c>
      <c r="G29" s="14">
        <f t="shared" si="8"/>
        <v>41.75</v>
      </c>
      <c r="H29" s="14">
        <v>75.93</v>
      </c>
      <c r="I29" s="12">
        <v>0.5</v>
      </c>
      <c r="J29" s="13">
        <f t="shared" si="9"/>
        <v>37.965</v>
      </c>
      <c r="K29" s="26">
        <f t="shared" si="10"/>
        <v>79.715</v>
      </c>
      <c r="L29" s="23" t="s">
        <v>15</v>
      </c>
    </row>
    <row r="30" s="3" customFormat="1" ht="27" customHeight="1" spans="1:12">
      <c r="A30" s="10">
        <v>27</v>
      </c>
      <c r="B30" s="11" t="s">
        <v>51</v>
      </c>
      <c r="C30" s="10" t="s">
        <v>46</v>
      </c>
      <c r="D30" s="11">
        <v>20240831094</v>
      </c>
      <c r="E30" s="11">
        <v>81</v>
      </c>
      <c r="F30" s="12">
        <v>0.5</v>
      </c>
      <c r="G30" s="14">
        <f t="shared" si="8"/>
        <v>40.5</v>
      </c>
      <c r="H30" s="14">
        <v>77.4</v>
      </c>
      <c r="I30" s="12">
        <v>0.5</v>
      </c>
      <c r="J30" s="10">
        <f t="shared" si="9"/>
        <v>38.7</v>
      </c>
      <c r="K30" s="23">
        <f t="shared" si="10"/>
        <v>79.2</v>
      </c>
      <c r="L30" s="23" t="s">
        <v>15</v>
      </c>
    </row>
    <row r="31" s="3" customFormat="1" ht="27" customHeight="1" spans="1:12">
      <c r="A31" s="10">
        <v>28</v>
      </c>
      <c r="B31" s="11" t="s">
        <v>52</v>
      </c>
      <c r="C31" s="10" t="s">
        <v>46</v>
      </c>
      <c r="D31" s="11">
        <v>20240831091</v>
      </c>
      <c r="E31" s="11">
        <v>86</v>
      </c>
      <c r="F31" s="12">
        <v>0.5</v>
      </c>
      <c r="G31" s="14">
        <f t="shared" si="8"/>
        <v>43</v>
      </c>
      <c r="H31" s="14">
        <v>70.67</v>
      </c>
      <c r="I31" s="12">
        <v>0.5</v>
      </c>
      <c r="J31" s="13">
        <f t="shared" si="9"/>
        <v>35.335</v>
      </c>
      <c r="K31" s="26">
        <f t="shared" si="10"/>
        <v>78.335</v>
      </c>
      <c r="L31" s="23" t="s">
        <v>15</v>
      </c>
    </row>
    <row r="32" s="3" customFormat="1" ht="27" customHeight="1" spans="1:12">
      <c r="A32" s="10">
        <v>29</v>
      </c>
      <c r="B32" s="11" t="s">
        <v>53</v>
      </c>
      <c r="C32" s="10" t="s">
        <v>46</v>
      </c>
      <c r="D32" s="11">
        <v>20240831061</v>
      </c>
      <c r="E32" s="11">
        <v>76.5</v>
      </c>
      <c r="F32" s="12">
        <v>0.5</v>
      </c>
      <c r="G32" s="14">
        <f t="shared" si="8"/>
        <v>38.25</v>
      </c>
      <c r="H32" s="14">
        <v>79.4</v>
      </c>
      <c r="I32" s="12">
        <v>0.5</v>
      </c>
      <c r="J32" s="10">
        <f t="shared" si="9"/>
        <v>39.7</v>
      </c>
      <c r="K32" s="23">
        <f t="shared" si="10"/>
        <v>77.95</v>
      </c>
      <c r="L32" s="23" t="s">
        <v>15</v>
      </c>
    </row>
    <row r="33" s="3" customFormat="1" ht="27" customHeight="1" spans="1:12">
      <c r="A33" s="10">
        <v>30</v>
      </c>
      <c r="B33" s="11" t="s">
        <v>54</v>
      </c>
      <c r="C33" s="10" t="s">
        <v>46</v>
      </c>
      <c r="D33" s="11">
        <v>20240831076</v>
      </c>
      <c r="E33" s="11">
        <v>86.5</v>
      </c>
      <c r="F33" s="12">
        <v>0.5</v>
      </c>
      <c r="G33" s="14">
        <f t="shared" si="8"/>
        <v>43.25</v>
      </c>
      <c r="H33" s="14">
        <v>68.17</v>
      </c>
      <c r="I33" s="12">
        <v>0.5</v>
      </c>
      <c r="J33" s="13">
        <f t="shared" si="9"/>
        <v>34.085</v>
      </c>
      <c r="K33" s="13">
        <f t="shared" si="10"/>
        <v>77.335</v>
      </c>
      <c r="L33" s="10" t="s">
        <v>21</v>
      </c>
    </row>
    <row r="34" s="3" customFormat="1" ht="27" customHeight="1" spans="1:12">
      <c r="A34" s="10">
        <v>31</v>
      </c>
      <c r="B34" s="11" t="s">
        <v>55</v>
      </c>
      <c r="C34" s="10" t="s">
        <v>46</v>
      </c>
      <c r="D34" s="11">
        <v>20240831038</v>
      </c>
      <c r="E34" s="11">
        <v>89</v>
      </c>
      <c r="F34" s="12">
        <v>0.5</v>
      </c>
      <c r="G34" s="14">
        <f t="shared" si="8"/>
        <v>44.5</v>
      </c>
      <c r="H34" s="14">
        <v>64.33</v>
      </c>
      <c r="I34" s="12">
        <v>0.5</v>
      </c>
      <c r="J34" s="13">
        <f t="shared" si="9"/>
        <v>32.165</v>
      </c>
      <c r="K34" s="13">
        <f t="shared" si="10"/>
        <v>76.665</v>
      </c>
      <c r="L34" s="10" t="s">
        <v>21</v>
      </c>
    </row>
    <row r="35" s="3" customFormat="1" ht="27" customHeight="1" spans="1:12">
      <c r="A35" s="10">
        <v>32</v>
      </c>
      <c r="B35" s="11" t="s">
        <v>56</v>
      </c>
      <c r="C35" s="10" t="s">
        <v>46</v>
      </c>
      <c r="D35" s="11">
        <v>20240831093</v>
      </c>
      <c r="E35" s="11">
        <v>84</v>
      </c>
      <c r="F35" s="12">
        <v>0.5</v>
      </c>
      <c r="G35" s="14">
        <f t="shared" si="8"/>
        <v>42</v>
      </c>
      <c r="H35" s="14">
        <v>67.77</v>
      </c>
      <c r="I35" s="12">
        <v>0.5</v>
      </c>
      <c r="J35" s="13">
        <f t="shared" si="9"/>
        <v>33.885</v>
      </c>
      <c r="K35" s="13">
        <f t="shared" si="10"/>
        <v>75.885</v>
      </c>
      <c r="L35" s="10" t="s">
        <v>21</v>
      </c>
    </row>
    <row r="36" s="3" customFormat="1" ht="27" customHeight="1" spans="1:12">
      <c r="A36" s="10">
        <v>33</v>
      </c>
      <c r="B36" s="11" t="s">
        <v>57</v>
      </c>
      <c r="C36" s="10" t="s">
        <v>46</v>
      </c>
      <c r="D36" s="11">
        <v>20240831087</v>
      </c>
      <c r="E36" s="11">
        <v>76</v>
      </c>
      <c r="F36" s="12">
        <v>0.5</v>
      </c>
      <c r="G36" s="14">
        <f t="shared" si="8"/>
        <v>38</v>
      </c>
      <c r="H36" s="14">
        <v>72.37</v>
      </c>
      <c r="I36" s="12">
        <v>0.5</v>
      </c>
      <c r="J36" s="13">
        <f t="shared" si="9"/>
        <v>36.185</v>
      </c>
      <c r="K36" s="13">
        <f t="shared" si="10"/>
        <v>74.185</v>
      </c>
      <c r="L36" s="10" t="s">
        <v>21</v>
      </c>
    </row>
    <row r="37" s="3" customFormat="1" ht="27" customHeight="1" spans="1:12">
      <c r="A37" s="10">
        <v>34</v>
      </c>
      <c r="B37" s="11" t="s">
        <v>58</v>
      </c>
      <c r="C37" s="10" t="s">
        <v>46</v>
      </c>
      <c r="D37" s="11">
        <v>20240831106</v>
      </c>
      <c r="E37" s="11">
        <v>76.5</v>
      </c>
      <c r="F37" s="12">
        <v>0.5</v>
      </c>
      <c r="G37" s="14">
        <f t="shared" si="8"/>
        <v>38.25</v>
      </c>
      <c r="H37" s="14">
        <v>71.57</v>
      </c>
      <c r="I37" s="12">
        <v>0.5</v>
      </c>
      <c r="J37" s="13">
        <f t="shared" si="9"/>
        <v>35.785</v>
      </c>
      <c r="K37" s="13">
        <f t="shared" si="10"/>
        <v>74.035</v>
      </c>
      <c r="L37" s="10" t="s">
        <v>21</v>
      </c>
    </row>
    <row r="38" s="3" customFormat="1" ht="27" customHeight="1" spans="1:12">
      <c r="A38" s="10">
        <v>35</v>
      </c>
      <c r="B38" s="11" t="s">
        <v>59</v>
      </c>
      <c r="C38" s="10" t="s">
        <v>46</v>
      </c>
      <c r="D38" s="11">
        <v>20240831068</v>
      </c>
      <c r="E38" s="11">
        <v>76</v>
      </c>
      <c r="F38" s="12">
        <v>0.5</v>
      </c>
      <c r="G38" s="14">
        <f t="shared" si="8"/>
        <v>38</v>
      </c>
      <c r="H38" s="14">
        <v>71.73</v>
      </c>
      <c r="I38" s="12">
        <v>0.5</v>
      </c>
      <c r="J38" s="13">
        <f t="shared" si="9"/>
        <v>35.865</v>
      </c>
      <c r="K38" s="13">
        <f t="shared" si="10"/>
        <v>73.865</v>
      </c>
      <c r="L38" s="10" t="s">
        <v>21</v>
      </c>
    </row>
    <row r="39" s="3" customFormat="1" ht="27" customHeight="1" spans="1:12">
      <c r="A39" s="10">
        <v>36</v>
      </c>
      <c r="B39" s="11" t="s">
        <v>60</v>
      </c>
      <c r="C39" s="10" t="s">
        <v>46</v>
      </c>
      <c r="D39" s="11">
        <v>20240831030</v>
      </c>
      <c r="E39" s="11">
        <v>80</v>
      </c>
      <c r="F39" s="12">
        <v>0.5</v>
      </c>
      <c r="G39" s="14">
        <f t="shared" si="8"/>
        <v>40</v>
      </c>
      <c r="H39" s="14">
        <v>66.57</v>
      </c>
      <c r="I39" s="12">
        <v>0.5</v>
      </c>
      <c r="J39" s="13">
        <f t="shared" si="9"/>
        <v>33.285</v>
      </c>
      <c r="K39" s="13">
        <f t="shared" si="10"/>
        <v>73.285</v>
      </c>
      <c r="L39" s="10" t="s">
        <v>21</v>
      </c>
    </row>
    <row r="40" s="3" customFormat="1" ht="27" customHeight="1" spans="1:12">
      <c r="A40" s="10">
        <v>37</v>
      </c>
      <c r="B40" s="11" t="s">
        <v>61</v>
      </c>
      <c r="C40" s="10" t="s">
        <v>46</v>
      </c>
      <c r="D40" s="11">
        <v>20240831099</v>
      </c>
      <c r="E40" s="11">
        <v>80.5</v>
      </c>
      <c r="F40" s="12">
        <v>0.5</v>
      </c>
      <c r="G40" s="14">
        <f t="shared" si="8"/>
        <v>40.25</v>
      </c>
      <c r="H40" s="14">
        <v>65.07</v>
      </c>
      <c r="I40" s="12">
        <v>0.5</v>
      </c>
      <c r="J40" s="13">
        <f t="shared" si="9"/>
        <v>32.535</v>
      </c>
      <c r="K40" s="13">
        <f t="shared" si="10"/>
        <v>72.785</v>
      </c>
      <c r="L40" s="10" t="s">
        <v>21</v>
      </c>
    </row>
    <row r="41" s="3" customFormat="1" ht="27" customHeight="1" spans="1:12">
      <c r="A41" s="10">
        <v>38</v>
      </c>
      <c r="B41" s="11" t="s">
        <v>62</v>
      </c>
      <c r="C41" s="10" t="s">
        <v>46</v>
      </c>
      <c r="D41" s="11">
        <v>20240831040</v>
      </c>
      <c r="E41" s="11">
        <v>76.5</v>
      </c>
      <c r="F41" s="12">
        <v>0.5</v>
      </c>
      <c r="G41" s="14">
        <f t="shared" si="8"/>
        <v>38.25</v>
      </c>
      <c r="H41" s="14" t="s">
        <v>24</v>
      </c>
      <c r="I41" s="12"/>
      <c r="J41" s="10"/>
      <c r="K41" s="10"/>
      <c r="L41" s="10" t="s">
        <v>21</v>
      </c>
    </row>
    <row r="42" s="1" customFormat="1" spans="8:8">
      <c r="H42" s="21"/>
    </row>
    <row r="43" s="1" customFormat="1" spans="8:8">
      <c r="H43" s="21"/>
    </row>
    <row r="44" s="1" customFormat="1" spans="8:8">
      <c r="H44" s="21"/>
    </row>
  </sheetData>
  <autoFilter xmlns:etc="http://www.wps.cn/officeDocument/2017/etCustomData" ref="A3:L41" etc:filterBottomFollowUsedRange="0">
    <extLst/>
  </autoFilter>
  <mergeCells count="8">
    <mergeCell ref="A1:L1"/>
    <mergeCell ref="H2:L2"/>
    <mergeCell ref="E7:G7"/>
    <mergeCell ref="E15:G15"/>
    <mergeCell ref="E16:G16"/>
    <mergeCell ref="E20:G20"/>
    <mergeCell ref="E21:G21"/>
    <mergeCell ref="E22:G22"/>
  </mergeCells>
  <pageMargins left="0.550694444444444" right="0.196527777777778" top="0.708333333333333" bottom="0.865972222222222" header="0.708333333333333" footer="0.156944444444444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芹菜</cp:lastModifiedBy>
  <dcterms:created xsi:type="dcterms:W3CDTF">2024-09-06T06:56:00Z</dcterms:created>
  <dcterms:modified xsi:type="dcterms:W3CDTF">2024-09-06T07:33:40Z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9F7AECA70CEE421499A62D4374042332_11</vt:lpwstr>
  </property>
  <property fmtid="{D5CDD505-2E9C-101B-9397-08002B2CF9AE}" pid="3" name="KSOProductBuildVer">
    <vt:lpwstr>2052-12.1.0.17857</vt:lpwstr>
  </property>
</Properties>
</file>